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30" windowWidth="19320" windowHeight="6390"/>
  </bookViews>
  <sheets>
    <sheet name="Wykresy 1" sheetId="4" r:id="rId1"/>
    <sheet name="Wykresy 2" sheetId="5" r:id="rId2"/>
    <sheet name="Wykresy 3" sheetId="6" r:id="rId3"/>
    <sheet name="Wykresy 4" sheetId="7" r:id="rId4"/>
    <sheet name="Wykresy 5" sheetId="8" r:id="rId5"/>
    <sheet name="Wykresy 6" sheetId="9" r:id="rId6"/>
    <sheet name="Wykresy 7" sheetId="10" r:id="rId7"/>
  </sheets>
  <definedNames>
    <definedName name="_xlnm._FilterDatabase" localSheetId="4" hidden="1">'Wykresy 5'!$A$5:$D$7</definedName>
    <definedName name="Green">#REF!</definedName>
    <definedName name="Hungary">#REF!</definedName>
    <definedName name="Poland">#REF!</definedName>
    <definedName name="Red">#REF!</definedName>
    <definedName name="Yellow">#REF!</definedName>
    <definedName name="Z_9D59EF0E_E9D2_417F_969F_3EC2859865A5_.wvu.FilterData" localSheetId="4" hidden="1">'Wykresy 5'!$A$5:$D$7</definedName>
    <definedName name="Z_C7406FEA_51FF_4D36_96F0_80984A51A946_.wvu.FilterData" localSheetId="4" hidden="1">'Wykresy 5'!$A$5:$D$7</definedName>
  </definedNames>
  <calcPr calcId="124519"/>
</workbook>
</file>

<file path=xl/calcChain.xml><?xml version="1.0" encoding="utf-8"?>
<calcChain xmlns="http://schemas.openxmlformats.org/spreadsheetml/2006/main">
  <c r="E8" i="8"/>
  <c r="K4" i="9"/>
  <c r="E5" i="8"/>
  <c r="D5"/>
  <c r="E6"/>
  <c r="D6"/>
  <c r="D7"/>
  <c r="E7"/>
  <c r="D8"/>
  <c r="C41" i="4"/>
  <c r="C42"/>
  <c r="C43"/>
  <c r="C44"/>
  <c r="C45"/>
  <c r="C46"/>
  <c r="C47"/>
  <c r="C48"/>
  <c r="C49"/>
  <c r="C50"/>
  <c r="C51"/>
  <c r="C52"/>
</calcChain>
</file>

<file path=xl/sharedStrings.xml><?xml version="1.0" encoding="utf-8"?>
<sst xmlns="http://schemas.openxmlformats.org/spreadsheetml/2006/main" count="139" uniqueCount="71">
  <si>
    <t>sprzedaż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</si>
  <si>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</si>
  <si>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</si>
  <si>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</si>
  <si>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</si>
  <si>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</si>
  <si>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</si>
  <si>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</si>
  <si>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</si>
  <si>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</si>
  <si>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</si>
  <si>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</si>
  <si>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</si>
  <si>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</si>
  <si>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</si>
  <si>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</si>
  <si>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</si>
  <si>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</si>
  <si>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</si>
  <si>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</si>
  <si>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</si>
  <si>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</si>
  <si>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</si>
  <si>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</si>
  <si>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sprzedaż w
sztukach</t>
  </si>
  <si>
    <t>Sprzedaż</t>
  </si>
  <si>
    <t>Marża</t>
  </si>
  <si>
    <t>TOTAL</t>
  </si>
  <si>
    <t>Zamówienia</t>
  </si>
  <si>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</si>
  <si>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</si>
  <si>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</si>
  <si>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</si>
  <si>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</si>
  <si>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</si>
  <si>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</si>
  <si>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</si>
  <si>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</si>
  <si>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</si>
  <si>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</si>
  <si>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</si>
  <si>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</si>
  <si>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Stany magazynowe</t>
  </si>
  <si>
    <t>Produkt 1</t>
  </si>
  <si>
    <t xml:space="preserve">ilość </t>
  </si>
  <si>
    <t>wartość</t>
  </si>
  <si>
    <t>Produkt 2</t>
  </si>
  <si>
    <t>Produkt 3</t>
  </si>
  <si>
    <t>Produkt 4</t>
  </si>
  <si>
    <t>obie promocje</t>
  </si>
  <si>
    <t>tylko jedna promocja</t>
  </si>
  <si>
    <t>business as usual</t>
  </si>
  <si>
    <t>1Q</t>
  </si>
  <si>
    <t>2Q</t>
  </si>
  <si>
    <t>3Q</t>
  </si>
  <si>
    <t>4Q</t>
  </si>
  <si>
    <t>Sales</t>
  </si>
  <si>
    <t>Sprzedaż 2008 mln USD</t>
  </si>
  <si>
    <t>Firma 1</t>
  </si>
  <si>
    <t>Firma 2</t>
  </si>
  <si>
    <t>Firma 3</t>
  </si>
  <si>
    <t>1Q '10</t>
  </si>
  <si>
    <t>2Q '10</t>
  </si>
  <si>
    <t>3Q '10</t>
  </si>
  <si>
    <t>4Q '10</t>
  </si>
  <si>
    <t>1Q '11</t>
  </si>
  <si>
    <t>2Q '11</t>
  </si>
  <si>
    <t>3Q '11</t>
  </si>
  <si>
    <t>4Q '11</t>
  </si>
  <si>
    <t>'11 Plan</t>
  </si>
  <si>
    <t>'11 Result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</si>
</sst>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</borders>
  <cellStyleXfs count="5">
    <xf numFmtId="0" fontId="0" fillId="0" borderId="0"/>
    <xf numFmtId="37" fontId="2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3" fontId="0" fillId="0" borderId="6" xfId="0" applyNumberFormat="1" applyBorder="1" applyAlignment="1">
      <alignment horizontal="center"/>
    </xf>
    <xf numFmtId="9" fontId="1" fillId="0" borderId="7" xfId="3" applyBorder="1" applyAlignment="1">
      <alignment horizontal="center"/>
    </xf>
    <xf numFmtId="0" fontId="5" fillId="2" borderId="8" xfId="0" applyFont="1" applyFill="1" applyBorder="1"/>
    <xf numFmtId="3" fontId="0" fillId="0" borderId="9" xfId="0" applyNumberFormat="1" applyBorder="1" applyAlignment="1">
      <alignment horizontal="center"/>
    </xf>
    <xf numFmtId="9" fontId="1" fillId="0" borderId="10" xfId="3" applyBorder="1" applyAlignment="1">
      <alignment horizontal="center"/>
    </xf>
    <xf numFmtId="0" fontId="5" fillId="2" borderId="11" xfId="0" applyFont="1" applyFill="1" applyBorder="1"/>
    <xf numFmtId="3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/>
    </xf>
    <xf numFmtId="3" fontId="1" fillId="0" borderId="6" xfId="3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1" fillId="0" borderId="9" xfId="3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1" fillId="0" borderId="21" xfId="3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3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2" applyFont="1" applyFill="1"/>
    <xf numFmtId="0" fontId="8" fillId="3" borderId="29" xfId="2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7" fillId="3" borderId="32" xfId="2" quotePrefix="1" applyFont="1" applyFill="1" applyBorder="1" applyAlignment="1">
      <alignment horizontal="center" vertical="center" wrapText="1"/>
    </xf>
    <xf numFmtId="0" fontId="7" fillId="3" borderId="33" xfId="2" quotePrefix="1" applyFont="1" applyFill="1" applyBorder="1" applyAlignment="1">
      <alignment horizontal="center" vertical="center" wrapText="1"/>
    </xf>
    <xf numFmtId="0" fontId="7" fillId="3" borderId="34" xfId="2" quotePrefix="1" applyFont="1" applyFill="1" applyBorder="1" applyAlignment="1">
      <alignment horizontal="center" vertical="center" wrapText="1"/>
    </xf>
    <xf numFmtId="0" fontId="7" fillId="3" borderId="33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9" fillId="3" borderId="35" xfId="2" applyFont="1" applyFill="1" applyBorder="1"/>
    <xf numFmtId="3" fontId="7" fillId="3" borderId="36" xfId="3" applyNumberFormat="1" applyFont="1" applyFill="1" applyBorder="1" applyAlignment="1">
      <alignment horizontal="center"/>
    </xf>
    <xf numFmtId="3" fontId="7" fillId="3" borderId="37" xfId="3" applyNumberFormat="1" applyFont="1" applyFill="1" applyBorder="1" applyAlignment="1">
      <alignment horizontal="center"/>
    </xf>
    <xf numFmtId="3" fontId="7" fillId="3" borderId="38" xfId="3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0" xfId="0" applyNumberFormat="1"/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3" borderId="28" xfId="2" applyFont="1" applyFill="1" applyBorder="1" applyAlignment="1">
      <alignment horizontal="center"/>
    </xf>
    <xf numFmtId="0" fontId="8" fillId="3" borderId="29" xfId="2" applyFont="1" applyFill="1" applyBorder="1" applyAlignment="1">
      <alignment horizontal="center"/>
    </xf>
    <xf numFmtId="0" fontId="8" fillId="3" borderId="30" xfId="2" applyFont="1" applyFill="1" applyBorder="1" applyAlignment="1">
      <alignment horizontal="center"/>
    </xf>
    <xf numFmtId="0" fontId="7" fillId="3" borderId="27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</cellXfs>
  <cellStyles count="5">
    <cellStyle name="Normal_99MoPP" xfId="1"/>
    <cellStyle name="Normalny" xfId="0" builtinId="0"/>
    <cellStyle name="Normalny_GSAM 25.03.2008 2nd version new 4Q08" xfId="2"/>
    <cellStyle name="Procentowy" xfId="3" builtinId="5"/>
    <cellStyle name="Обычный_Huefs130" xfId="4"/>
  </cellStyles>
  <dxfs count="0"/>
  <tableStyles count="0" defaultTableStyle="TableStyleMedium9" defaultPivotStyle="PivotStyleLight16"/>
  <colors>
    <mruColors>
      <color rgb="FF99CCFF"/>
      <color rgb="FFCCFFCC"/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'Wykresy 1'!$C$3</c:f>
              <c:strCache>
                <c:ptCount val="1"/>
                <c:pt idx="0">
                  <c:v>sprzedaż</c:v>
                </c:pt>
              </c:strCache>
            </c:strRef>
          </c:tx>
          <c:cat>
            <c:strRef>
              <c:f>'Wykresy 1'!$B$4:$B$15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'Wykresy 1'!$C$4:$C$15</c:f>
              <c:numCache>
                <c:formatCode>#,##0</c:formatCode>
                <c:ptCount val="12"/>
                <c:pt idx="0">
                  <c:v>843.23888855026041</c:v>
                </c:pt>
                <c:pt idx="1">
                  <c:v>410.06300605681133</c:v>
                </c:pt>
                <c:pt idx="2">
                  <c:v>440.10948394418079</c:v>
                </c:pt>
                <c:pt idx="3">
                  <c:v>526.56881579976073</c:v>
                </c:pt>
                <c:pt idx="4">
                  <c:v>643.66696945063006</c:v>
                </c:pt>
                <c:pt idx="5">
                  <c:v>664.63397463788306</c:v>
                </c:pt>
                <c:pt idx="6">
                  <c:v>581.59191864988497</c:v>
                </c:pt>
                <c:pt idx="7">
                  <c:v>225.560060520783</c:v>
                </c:pt>
                <c:pt idx="8">
                  <c:v>236.68137461061772</c:v>
                </c:pt>
                <c:pt idx="9">
                  <c:v>659.10705087665747</c:v>
                </c:pt>
                <c:pt idx="10">
                  <c:v>301.67365965272717</c:v>
                </c:pt>
                <c:pt idx="11">
                  <c:v>948.33844943371855</c:v>
                </c:pt>
              </c:numCache>
            </c:numRef>
          </c:val>
        </c:ser>
        <c:axId val="44870656"/>
        <c:axId val="44958464"/>
      </c:barChart>
      <c:catAx>
        <c:axId val="44870656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44958464"/>
        <c:crosses val="autoZero"/>
        <c:auto val="1"/>
        <c:lblAlgn val="ctr"/>
        <c:lblOffset val="100"/>
      </c:catAx>
      <c:valAx>
        <c:axId val="44958464"/>
        <c:scaling>
          <c:orientation val="minMax"/>
        </c:scaling>
        <c:axPos val="l"/>
        <c:numFmt formatCode="#,##0" sourceLinked="1"/>
        <c:tickLblPos val="nextTo"/>
        <c:crossAx val="4487065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Przykład wykresu z przerwami na osi X</a:t>
            </a:r>
            <a:endParaRPr lang="en-US"/>
          </a:p>
        </c:rich>
      </c:tx>
      <c:layout>
        <c:manualLayout>
          <c:xMode val="edge"/>
          <c:yMode val="edge"/>
          <c:x val="0.24648930556832177"/>
          <c:y val="0"/>
        </c:manualLayout>
      </c:layout>
    </c:title>
    <c:plotArea>
      <c:layout>
        <c:manualLayout>
          <c:layoutTarget val="inner"/>
          <c:xMode val="edge"/>
          <c:yMode val="edge"/>
          <c:x val="5.0870431079383598E-2"/>
          <c:y val="0.12604964783442493"/>
          <c:w val="0.92837729914110934"/>
          <c:h val="0.56124750190415751"/>
        </c:manualLayout>
      </c:layout>
      <c:barChart>
        <c:barDir val="col"/>
        <c:grouping val="clustered"/>
        <c:ser>
          <c:idx val="0"/>
          <c:order val="0"/>
          <c:tx>
            <c:strRef>
              <c:f>'Wykresy 6'!$B$4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CC"/>
              </a:solidFill>
            </c:spPr>
          </c:dPt>
          <c:dPt>
            <c:idx val="8"/>
            <c:spPr>
              <a:solidFill>
                <a:srgbClr val="99CC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FF"/>
              </a:solidFill>
            </c:spPr>
          </c:dPt>
          <c:dPt>
            <c:idx val="12"/>
            <c:spPr>
              <a:solidFill>
                <a:srgbClr val="CCFFCC"/>
              </a:solidFill>
            </c:spPr>
          </c:dPt>
          <c:dPt>
            <c:idx val="13"/>
            <c:spPr>
              <a:solidFill>
                <a:srgbClr val="99CCFF"/>
              </a:solidFill>
            </c:spPr>
          </c:dPt>
          <c:dPt>
            <c:idx val="15"/>
            <c:spPr>
              <a:solidFill>
                <a:srgbClr val="FFFF99"/>
              </a:solidFill>
            </c:spPr>
          </c:dPt>
          <c:dPt>
            <c:idx val="16"/>
            <c:spPr>
              <a:solidFill>
                <a:srgbClr val="CCFFFF"/>
              </a:solidFill>
            </c:spPr>
          </c:dPt>
          <c:dPt>
            <c:idx val="17"/>
            <c:spPr>
              <a:solidFill>
                <a:srgbClr val="CCFFCC"/>
              </a:solidFill>
            </c:spPr>
          </c:dPt>
          <c:dPt>
            <c:idx val="18"/>
            <c:spPr>
              <a:solidFill>
                <a:srgbClr val="99CCFF"/>
              </a:solidFill>
            </c:spPr>
          </c:dPt>
          <c:dLbls>
            <c:showVal val="1"/>
          </c:dLbls>
          <c:cat>
            <c:multiLvlStrRef>
              <c:f>'Wykresy 6'!$C$2:$U$3</c:f>
              <c:multiLvlStrCache>
                <c:ptCount val="19"/>
                <c:lvl>
                  <c:pt idx="0">
                    <c:v>2009</c:v>
                  </c:pt>
                  <c:pt idx="1">
                    <c:v>2010</c:v>
                  </c:pt>
                  <c:pt idx="2">
                    <c:v>'11 Plan</c:v>
                  </c:pt>
                  <c:pt idx="3">
                    <c:v>'11 Result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'11 Plan</c:v>
                  </c:pt>
                  <c:pt idx="8">
                    <c:v>'11 Result</c:v>
                  </c:pt>
                  <c:pt idx="10">
                    <c:v>2009</c:v>
                  </c:pt>
                  <c:pt idx="11">
                    <c:v>2010</c:v>
                  </c:pt>
                  <c:pt idx="12">
                    <c:v>'11 Plan</c:v>
                  </c:pt>
                  <c:pt idx="13">
                    <c:v>'11 Result</c:v>
                  </c:pt>
                  <c:pt idx="15">
                    <c:v>2009</c:v>
                  </c:pt>
                  <c:pt idx="16">
                    <c:v>2010</c:v>
                  </c:pt>
                  <c:pt idx="17">
                    <c:v>'11 Plan</c:v>
                  </c:pt>
                  <c:pt idx="18">
                    <c:v>'11 Result</c:v>
                  </c:pt>
                </c:lvl>
                <c:lvl>
                  <c:pt idx="0">
                    <c:v>1Q</c:v>
                  </c:pt>
                  <c:pt idx="4">
                    <c:v> </c:v>
                  </c:pt>
                  <c:pt idx="5">
                    <c:v>2Q</c:v>
                  </c:pt>
                  <c:pt idx="9">
                    <c:v> </c:v>
                  </c:pt>
                  <c:pt idx="10">
                    <c:v>3Q</c:v>
                  </c:pt>
                  <c:pt idx="14">
                    <c:v> </c:v>
                  </c:pt>
                  <c:pt idx="15">
                    <c:v>4Q</c:v>
                  </c:pt>
                </c:lvl>
              </c:multiLvlStrCache>
            </c:multiLvlStrRef>
          </c:cat>
          <c:val>
            <c:numRef>
              <c:f>'Wykresy 6'!$C$4:$U$4</c:f>
              <c:numCache>
                <c:formatCode>#,##0</c:formatCode>
                <c:ptCount val="19"/>
                <c:pt idx="0">
                  <c:v>48.445493607835665</c:v>
                </c:pt>
                <c:pt idx="1">
                  <c:v>54.554505651859337</c:v>
                </c:pt>
                <c:pt idx="2">
                  <c:v>58.405648139638053</c:v>
                </c:pt>
                <c:pt idx="3">
                  <c:v>66.257628978481037</c:v>
                </c:pt>
                <c:pt idx="5">
                  <c:v>44</c:v>
                </c:pt>
                <c:pt idx="6">
                  <c:v>50.594570487630229</c:v>
                </c:pt>
                <c:pt idx="7">
                  <c:v>56.472558941120688</c:v>
                </c:pt>
                <c:pt idx="8">
                  <c:v>56.472558941120688</c:v>
                </c:pt>
                <c:pt idx="10">
                  <c:v>48</c:v>
                </c:pt>
                <c:pt idx="11">
                  <c:v>58.20359564095935</c:v>
                </c:pt>
                <c:pt idx="12">
                  <c:v>64.120179156170238</c:v>
                </c:pt>
                <c:pt idx="13">
                  <c:v>62</c:v>
                </c:pt>
                <c:pt idx="15">
                  <c:v>56</c:v>
                </c:pt>
                <c:pt idx="16">
                  <c:v>62.388563396542636</c:v>
                </c:pt>
                <c:pt idx="17">
                  <c:v>66.618383986091331</c:v>
                </c:pt>
                <c:pt idx="18">
                  <c:v>74.261209454060577</c:v>
                </c:pt>
              </c:numCache>
            </c:numRef>
          </c:val>
        </c:ser>
        <c:gapWidth val="0"/>
        <c:axId val="67538304"/>
        <c:axId val="67544192"/>
      </c:barChart>
      <c:catAx>
        <c:axId val="6753830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pl-PL"/>
          </a:p>
        </c:txPr>
        <c:crossAx val="67544192"/>
        <c:crosses val="autoZero"/>
        <c:auto val="1"/>
        <c:lblAlgn val="ctr"/>
        <c:lblOffset val="100"/>
      </c:catAx>
      <c:valAx>
        <c:axId val="6754419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sz="1200"/>
            </a:pPr>
            <a:endParaRPr lang="pl-PL"/>
          </a:p>
        </c:txPr>
        <c:crossAx val="67538304"/>
        <c:crosses val="autoZero"/>
        <c:crossBetween val="between"/>
      </c:valAx>
      <c:spPr>
        <a:noFill/>
      </c:spPr>
    </c:plotArea>
    <c:plotVisOnly val="1"/>
  </c:chart>
  <c:spPr>
    <a:noFill/>
    <a:ln>
      <a:noFill/>
    </a:ln>
  </c:spPr>
  <c:txPr>
    <a:bodyPr/>
    <a:lstStyle/>
    <a:p>
      <a:pPr>
        <a:defRPr>
          <a:solidFill>
            <a:schemeClr val="bg1"/>
          </a:solidFill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>
        <c:manualLayout>
          <c:xMode val="edge"/>
          <c:yMode val="edge"/>
          <c:x val="0.24556929303923425"/>
          <c:y val="1.3742603027159562E-2"/>
        </c:manualLayout>
      </c:layout>
    </c:title>
    <c:plotArea>
      <c:layout>
        <c:manualLayout>
          <c:layoutTarget val="inner"/>
          <c:xMode val="edge"/>
          <c:yMode val="edge"/>
          <c:x val="8.3890843431805182E-2"/>
          <c:y val="0.11640507119954734"/>
          <c:w val="0.88722459368604834"/>
          <c:h val="0.79433984227650001"/>
        </c:manualLayout>
      </c:layout>
      <c:barChart>
        <c:barDir val="col"/>
        <c:grouping val="clustered"/>
        <c:ser>
          <c:idx val="0"/>
          <c:order val="0"/>
          <c:tx>
            <c:strRef>
              <c:f>'Wykresy 7'!$C$9</c:f>
              <c:strCache>
                <c:ptCount val="1"/>
                <c:pt idx="0">
                  <c:v>Sprzedaż 2008 mln USD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pictureOptions>
            <c:pictureFormat val="stack"/>
          </c:pictureOptions>
          <c:dPt>
            <c:idx val="1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</c:spPr>
            <c:pictureOptions>
              <c:pictureFormat val="stack"/>
            </c:pictureOptions>
          </c:dPt>
          <c:dPt>
            <c:idx val="2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</c:spPr>
            <c:pictureOptions>
              <c:pictureFormat val="stack"/>
            </c:pictureOptions>
          </c:dPt>
          <c:dLbls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dLblPos val="outEnd"/>
            <c:showVal val="1"/>
          </c:dLbls>
          <c:cat>
            <c:strRef>
              <c:f>'Wykresy 7'!$B$10:$B$12</c:f>
              <c:strCache>
                <c:ptCount val="3"/>
                <c:pt idx="0">
                  <c:v>Firma 1</c:v>
                </c:pt>
                <c:pt idx="1">
                  <c:v>Firma 2</c:v>
                </c:pt>
                <c:pt idx="2">
                  <c:v>Firma 3</c:v>
                </c:pt>
              </c:strCache>
            </c:strRef>
          </c:cat>
          <c:val>
            <c:numRef>
              <c:f>'Wykresy 7'!$C$10:$C$12</c:f>
              <c:numCache>
                <c:formatCode>General</c:formatCode>
                <c:ptCount val="3"/>
                <c:pt idx="0">
                  <c:v>123</c:v>
                </c:pt>
                <c:pt idx="1">
                  <c:v>234</c:v>
                </c:pt>
                <c:pt idx="2">
                  <c:v>345</c:v>
                </c:pt>
              </c:numCache>
            </c:numRef>
          </c:val>
        </c:ser>
        <c:gapWidth val="34"/>
        <c:axId val="67873408"/>
        <c:axId val="67875200"/>
      </c:barChart>
      <c:catAx>
        <c:axId val="6787340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" b="1">
                <a:solidFill>
                  <a:schemeClr val="bg1"/>
                </a:solidFill>
              </a:defRPr>
            </a:pPr>
            <a:endParaRPr lang="pl-PL"/>
          </a:p>
        </c:txPr>
        <c:crossAx val="67875200"/>
        <c:crosses val="autoZero"/>
        <c:auto val="1"/>
        <c:lblAlgn val="ctr"/>
        <c:lblOffset val="100"/>
      </c:catAx>
      <c:valAx>
        <c:axId val="6787520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200" b="0"/>
            </a:pPr>
            <a:endParaRPr lang="pl-PL"/>
          </a:p>
        </c:txPr>
        <c:crossAx val="67873408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57149</xdr:rowOff>
    </xdr:from>
    <xdr:to>
      <xdr:col>11</xdr:col>
      <xdr:colOff>276225</xdr:colOff>
      <xdr:row>21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6</xdr:row>
      <xdr:rowOff>0</xdr:rowOff>
    </xdr:from>
    <xdr:to>
      <xdr:col>22</xdr:col>
      <xdr:colOff>19049</xdr:colOff>
      <xdr:row>24</xdr:row>
      <xdr:rowOff>38099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4</xdr:row>
      <xdr:rowOff>123825</xdr:rowOff>
    </xdr:from>
    <xdr:to>
      <xdr:col>14</xdr:col>
      <xdr:colOff>314325</xdr:colOff>
      <xdr:row>7</xdr:row>
      <xdr:rowOff>152400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771525"/>
          <a:ext cx="771525" cy="5143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133350</xdr:colOff>
      <xdr:row>8</xdr:row>
      <xdr:rowOff>161925</xdr:rowOff>
    </xdr:from>
    <xdr:to>
      <xdr:col>14</xdr:col>
      <xdr:colOff>390525</xdr:colOff>
      <xdr:row>10</xdr:row>
      <xdr:rowOff>152400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67625" y="1457325"/>
          <a:ext cx="866775" cy="5143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180975</xdr:colOff>
      <xdr:row>12</xdr:row>
      <xdr:rowOff>85725</xdr:rowOff>
    </xdr:from>
    <xdr:to>
      <xdr:col>14</xdr:col>
      <xdr:colOff>333375</xdr:colOff>
      <xdr:row>15</xdr:row>
      <xdr:rowOff>114300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15250" y="2228850"/>
          <a:ext cx="762000" cy="5143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</xdr:row>
      <xdr:rowOff>28575</xdr:rowOff>
    </xdr:from>
    <xdr:to>
      <xdr:col>11</xdr:col>
      <xdr:colOff>142875</xdr:colOff>
      <xdr:row>16</xdr:row>
      <xdr:rowOff>114299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9" enableFormatConditionsCalculation="0"/>
  <dimension ref="B3:C52"/>
  <sheetViews>
    <sheetView showGridLines="0" tabSelected="1" workbookViewId="0">
      <selection activeCell="J25" sqref="J25"/>
    </sheetView>
  </sheetViews>
  <sheetFormatPr defaultRowHeight="12.75"/>
  <cols>
    <col min="1" max="1" width="5.42578125" customWidth="1"/>
    <col min="2" max="2" width="10.7109375" customWidth="1"/>
    <col min="3" max="3" width="10.28515625" customWidth="1"/>
  </cols>
  <sheetData>
    <row r="3" spans="2:3">
      <c r="B3" s="1"/>
      <c r="C3" s="1" t="s">
        <v>0</v>
      </c>
    </row>
    <row r="4" spans="2:3">
      <c r="B4" s="1" t="s">
        <v>1</v>
      </c>
      <c r="C4" s="2">
        <v>843.23888855026041</v>
      </c>
    </row>
    <row r="5" spans="2:3">
      <c r="B5" s="1" t="s">
        <v>2</v>
      </c>
      <c r="C5" s="2">
        <v>410.06300605681133</v>
      </c>
    </row>
    <row r="6" spans="2:3">
      <c r="B6" s="1" t="s">
        <v>3</v>
      </c>
      <c r="C6" s="2">
        <v>440.10948394418079</v>
      </c>
    </row>
    <row r="7" spans="2:3">
      <c r="B7" s="1" t="s">
        <v>4</v>
      </c>
      <c r="C7" s="2">
        <v>526.56881579976073</v>
      </c>
    </row>
    <row r="8" spans="2:3">
      <c r="B8" s="1" t="s">
        <v>5</v>
      </c>
      <c r="C8" s="2">
        <v>643.66696945063006</v>
      </c>
    </row>
    <row r="9" spans="2:3">
      <c r="B9" s="1" t="s">
        <v>6</v>
      </c>
      <c r="C9" s="2">
        <v>664.63397463788306</v>
      </c>
    </row>
    <row r="10" spans="2:3">
      <c r="B10" s="1" t="s">
        <v>7</v>
      </c>
      <c r="C10" s="2">
        <v>581.59191864988497</v>
      </c>
    </row>
    <row r="11" spans="2:3">
      <c r="B11" s="1" t="s">
        <v>8</v>
      </c>
      <c r="C11" s="2">
        <v>225.560060520783</v>
      </c>
    </row>
    <row r="12" spans="2:3">
      <c r="B12" s="1" t="s">
        <v>9</v>
      </c>
      <c r="C12" s="2">
        <v>236.68137461061772</v>
      </c>
    </row>
    <row r="13" spans="2:3">
      <c r="B13" s="1" t="s">
        <v>10</v>
      </c>
      <c r="C13" s="2">
        <v>659.10705087665747</v>
      </c>
    </row>
    <row r="14" spans="2:3">
      <c r="B14" s="1" t="s">
        <v>11</v>
      </c>
      <c r="C14" s="2">
        <v>301.67365965272717</v>
      </c>
    </row>
    <row r="15" spans="2:3">
      <c r="B15" s="1" t="s">
        <v>12</v>
      </c>
      <c r="C15" s="2">
        <v>948.33844943371855</v>
      </c>
    </row>
    <row r="17" spans="2:3">
      <c r="B17" s="3"/>
      <c r="C17" s="3"/>
    </row>
    <row r="18" spans="2:3">
      <c r="B18" s="3" t="s">
        <v>13</v>
      </c>
      <c r="C18" s="4"/>
    </row>
    <row r="19" spans="2:3">
      <c r="B19" s="3" t="s">
        <v>14</v>
      </c>
      <c r="C19" s="4"/>
    </row>
    <row r="20" spans="2:3">
      <c r="B20" s="3" t="s">
        <v>15</v>
      </c>
      <c r="C20" s="4"/>
    </row>
    <row r="21" spans="2:3">
      <c r="B21" s="3" t="s">
        <v>16</v>
      </c>
      <c r="C21" s="4"/>
    </row>
    <row r="22" spans="2:3">
      <c r="B22" s="3" t="s">
        <v>5</v>
      </c>
      <c r="C22" s="4"/>
    </row>
    <row r="23" spans="2:3">
      <c r="B23" s="3" t="s">
        <v>17</v>
      </c>
      <c r="C23" s="4"/>
    </row>
    <row r="24" spans="2:3">
      <c r="B24" s="3" t="s">
        <v>18</v>
      </c>
      <c r="C24" s="4"/>
    </row>
    <row r="25" spans="2:3">
      <c r="B25" s="3" t="s">
        <v>19</v>
      </c>
      <c r="C25" s="4"/>
    </row>
    <row r="26" spans="2:3">
      <c r="B26" s="3" t="s">
        <v>20</v>
      </c>
      <c r="C26" s="4"/>
    </row>
    <row r="27" spans="2:3">
      <c r="B27" s="3" t="s">
        <v>21</v>
      </c>
      <c r="C27" s="4"/>
    </row>
    <row r="28" spans="2:3">
      <c r="B28" s="3" t="s">
        <v>22</v>
      </c>
      <c r="C28" s="4"/>
    </row>
    <row r="29" spans="2:3">
      <c r="B29" s="3" t="s">
        <v>23</v>
      </c>
      <c r="C29" s="4"/>
    </row>
    <row r="31" spans="2:3" hidden="1"/>
    <row r="32" spans="2:3" hidden="1"/>
    <row r="33" spans="2:3" hidden="1"/>
    <row r="34" spans="2:3" hidden="1"/>
    <row r="35" spans="2:3" hidden="1"/>
    <row r="36" spans="2:3" hidden="1"/>
    <row r="37" spans="2:3" hidden="1"/>
    <row r="38" spans="2:3" hidden="1"/>
    <row r="40" spans="2:3" ht="25.9" customHeight="1">
      <c r="B40" s="1"/>
      <c r="C40" s="5" t="s">
        <v>24</v>
      </c>
    </row>
    <row r="41" spans="2:3">
      <c r="B41" s="1" t="s">
        <v>1</v>
      </c>
      <c r="C41" s="2">
        <f ca="1">C4/(3+RAND())</f>
        <v>237.39036100674087</v>
      </c>
    </row>
    <row r="42" spans="2:3">
      <c r="B42" s="1" t="s">
        <v>2</v>
      </c>
      <c r="C42" s="2">
        <f t="shared" ref="C42:C52" ca="1" si="0">C5/(3+RAND())</f>
        <v>109.84235842651867</v>
      </c>
    </row>
    <row r="43" spans="2:3">
      <c r="B43" s="1" t="s">
        <v>3</v>
      </c>
      <c r="C43" s="2">
        <f t="shared" ca="1" si="0"/>
        <v>133.37477702180539</v>
      </c>
    </row>
    <row r="44" spans="2:3">
      <c r="B44" s="1" t="s">
        <v>4</v>
      </c>
      <c r="C44" s="2">
        <f t="shared" ca="1" si="0"/>
        <v>173.27833065177975</v>
      </c>
    </row>
    <row r="45" spans="2:3">
      <c r="B45" s="1" t="s">
        <v>5</v>
      </c>
      <c r="C45" s="2">
        <f t="shared" ca="1" si="0"/>
        <v>171.09270153998673</v>
      </c>
    </row>
    <row r="46" spans="2:3">
      <c r="B46" s="1" t="s">
        <v>6</v>
      </c>
      <c r="C46" s="2">
        <f t="shared" ca="1" si="0"/>
        <v>190.08227882571992</v>
      </c>
    </row>
    <row r="47" spans="2:3">
      <c r="B47" s="1" t="s">
        <v>7</v>
      </c>
      <c r="C47" s="2">
        <f t="shared" ca="1" si="0"/>
        <v>166.2532870859541</v>
      </c>
    </row>
    <row r="48" spans="2:3">
      <c r="B48" s="1" t="s">
        <v>8</v>
      </c>
      <c r="C48" s="2">
        <f t="shared" ca="1" si="0"/>
        <v>62.123065226056042</v>
      </c>
    </row>
    <row r="49" spans="2:3">
      <c r="B49" s="1" t="s">
        <v>9</v>
      </c>
      <c r="C49" s="2">
        <f t="shared" ca="1" si="0"/>
        <v>62.078257015596243</v>
      </c>
    </row>
    <row r="50" spans="2:3">
      <c r="B50" s="1" t="s">
        <v>10</v>
      </c>
      <c r="C50" s="2">
        <f t="shared" ca="1" si="0"/>
        <v>168.84904354574206</v>
      </c>
    </row>
    <row r="51" spans="2:3">
      <c r="B51" s="1" t="s">
        <v>11</v>
      </c>
      <c r="C51" s="2">
        <f t="shared" ca="1" si="0"/>
        <v>83.618354169884768</v>
      </c>
    </row>
    <row r="52" spans="2:3">
      <c r="B52" s="1" t="s">
        <v>12</v>
      </c>
      <c r="C52" s="2">
        <f t="shared" ca="1" si="0"/>
        <v>244.95416938487793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5" enableFormatConditionsCalculation="0"/>
  <dimension ref="B1:D28"/>
  <sheetViews>
    <sheetView showGridLines="0" workbookViewId="0">
      <selection activeCell="O26" sqref="O26"/>
    </sheetView>
  </sheetViews>
  <sheetFormatPr defaultRowHeight="12.75"/>
  <cols>
    <col min="1" max="1" width="5.42578125" customWidth="1"/>
    <col min="2" max="2" width="10.7109375" customWidth="1"/>
    <col min="3" max="3" width="9.28515625" bestFit="1" customWidth="1"/>
  </cols>
  <sheetData>
    <row r="1" spans="2:4" ht="13.5" thickBot="1"/>
    <row r="2" spans="2:4" ht="13.5" thickBot="1">
      <c r="B2" s="6"/>
      <c r="C2" s="7" t="s">
        <v>25</v>
      </c>
      <c r="D2" s="8" t="s">
        <v>26</v>
      </c>
    </row>
    <row r="3" spans="2:4">
      <c r="B3" s="9" t="s">
        <v>13</v>
      </c>
      <c r="C3" s="10">
        <v>841.65989363226265</v>
      </c>
      <c r="D3" s="11">
        <v>0.44302733829917995</v>
      </c>
    </row>
    <row r="4" spans="2:4">
      <c r="B4" s="12" t="s">
        <v>14</v>
      </c>
      <c r="C4" s="13">
        <v>719.52427819667582</v>
      </c>
      <c r="D4" s="14">
        <v>0.28376625844033099</v>
      </c>
    </row>
    <row r="5" spans="2:4">
      <c r="B5" s="12" t="s">
        <v>15</v>
      </c>
      <c r="C5" s="13">
        <v>559.26316955313496</v>
      </c>
      <c r="D5" s="14">
        <v>0.31068954249040853</v>
      </c>
    </row>
    <row r="6" spans="2:4">
      <c r="B6" s="12" t="s">
        <v>16</v>
      </c>
      <c r="C6" s="13">
        <v>555</v>
      </c>
      <c r="D6" s="14">
        <v>0.32426219830230502</v>
      </c>
    </row>
    <row r="7" spans="2:4">
      <c r="B7" s="12" t="s">
        <v>5</v>
      </c>
      <c r="C7" s="13">
        <v>645</v>
      </c>
      <c r="D7" s="14">
        <v>0.42131492693766959</v>
      </c>
    </row>
    <row r="8" spans="2:4">
      <c r="B8" s="12" t="s">
        <v>17</v>
      </c>
      <c r="C8" s="13">
        <v>500</v>
      </c>
      <c r="D8" s="14">
        <v>0.37616285485323325</v>
      </c>
    </row>
    <row r="9" spans="2:4">
      <c r="B9" s="12" t="s">
        <v>18</v>
      </c>
      <c r="C9" s="13">
        <v>656.83341210881474</v>
      </c>
      <c r="D9" s="14">
        <v>0.3376629136036664</v>
      </c>
    </row>
    <row r="10" spans="2:4">
      <c r="B10" s="12" t="s">
        <v>19</v>
      </c>
      <c r="C10" s="13">
        <v>844</v>
      </c>
      <c r="D10" s="14">
        <v>0.42973990160774989</v>
      </c>
    </row>
    <row r="11" spans="2:4">
      <c r="B11" s="12" t="s">
        <v>20</v>
      </c>
      <c r="C11" s="13">
        <v>648.68329108624971</v>
      </c>
      <c r="D11" s="14">
        <v>0.31783908971162711</v>
      </c>
    </row>
    <row r="12" spans="2:4">
      <c r="B12" s="12" t="s">
        <v>21</v>
      </c>
      <c r="C12" s="13">
        <v>777</v>
      </c>
      <c r="D12" s="14">
        <v>0.31</v>
      </c>
    </row>
    <row r="13" spans="2:4">
      <c r="B13" s="12" t="s">
        <v>22</v>
      </c>
      <c r="C13" s="13">
        <v>876</v>
      </c>
      <c r="D13" s="14">
        <v>0.36</v>
      </c>
    </row>
    <row r="14" spans="2:4">
      <c r="B14" s="12" t="s">
        <v>23</v>
      </c>
      <c r="C14" s="13">
        <v>987</v>
      </c>
      <c r="D14" s="14">
        <v>0.33996545789006205</v>
      </c>
    </row>
    <row r="15" spans="2:4" ht="13.5" thickBot="1">
      <c r="B15" s="15" t="s">
        <v>27</v>
      </c>
      <c r="C15" s="16">
        <v>8610</v>
      </c>
      <c r="D15" s="17">
        <v>0.35699999999999998</v>
      </c>
    </row>
    <row r="16" spans="2:4">
      <c r="B16" s="3"/>
      <c r="C16" s="3"/>
    </row>
    <row r="17" spans="2:3">
      <c r="B17" s="3"/>
      <c r="C17" s="4"/>
    </row>
    <row r="18" spans="2:3">
      <c r="B18" s="3"/>
      <c r="C18" s="4"/>
    </row>
    <row r="19" spans="2:3">
      <c r="B19" s="3"/>
      <c r="C19" s="4"/>
    </row>
    <row r="20" spans="2:3">
      <c r="B20" s="3"/>
      <c r="C20" s="4"/>
    </row>
    <row r="21" spans="2:3">
      <c r="B21" s="3"/>
      <c r="C21" s="4"/>
    </row>
    <row r="22" spans="2:3">
      <c r="B22" s="3"/>
      <c r="C22" s="4"/>
    </row>
    <row r="23" spans="2:3">
      <c r="B23" s="3"/>
      <c r="C23" s="4"/>
    </row>
    <row r="24" spans="2:3">
      <c r="B24" s="3"/>
      <c r="C24" s="4"/>
    </row>
    <row r="25" spans="2:3">
      <c r="B25" s="3"/>
      <c r="C25" s="4"/>
    </row>
    <row r="26" spans="2:3">
      <c r="B26" s="3"/>
      <c r="C26" s="4"/>
    </row>
    <row r="27" spans="2:3">
      <c r="B27" s="3"/>
      <c r="C27" s="4"/>
    </row>
    <row r="28" spans="2:3">
      <c r="B28" s="3"/>
      <c r="C28" s="4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6"/>
  <dimension ref="B1:S26"/>
  <sheetViews>
    <sheetView showGridLines="0" workbookViewId="0">
      <selection activeCell="S21" sqref="S21"/>
    </sheetView>
  </sheetViews>
  <sheetFormatPr defaultRowHeight="12.75"/>
  <cols>
    <col min="1" max="1" width="3.85546875" customWidth="1"/>
    <col min="2" max="2" width="7.7109375" customWidth="1"/>
    <col min="3" max="3" width="5.28515625" style="18" customWidth="1"/>
    <col min="4" max="4" width="13.42578125" style="18" customWidth="1"/>
    <col min="5" max="5" width="11.28515625" style="18" customWidth="1"/>
    <col min="6" max="6" width="9.140625" bestFit="1" customWidth="1"/>
    <col min="7" max="7" width="8.42578125" bestFit="1" customWidth="1"/>
    <col min="8" max="8" width="6.28515625" bestFit="1" customWidth="1"/>
    <col min="9" max="9" width="7.7109375" bestFit="1" customWidth="1"/>
    <col min="10" max="10" width="8.28515625" bestFit="1" customWidth="1"/>
    <col min="11" max="11" width="10.42578125" bestFit="1" customWidth="1"/>
    <col min="12" max="12" width="7.28515625" bestFit="1" customWidth="1"/>
    <col min="13" max="13" width="8.28515625" bestFit="1" customWidth="1"/>
    <col min="14" max="14" width="7.42578125" bestFit="1" customWidth="1"/>
    <col min="15" max="15" width="6.28515625" bestFit="1" customWidth="1"/>
    <col min="16" max="16" width="7.28515625" bestFit="1" customWidth="1"/>
    <col min="17" max="17" width="8.28515625" bestFit="1" customWidth="1"/>
    <col min="18" max="18" width="6.28515625" bestFit="1" customWidth="1"/>
    <col min="19" max="19" width="8.42578125" bestFit="1" customWidth="1"/>
    <col min="20" max="20" width="6.28515625" bestFit="1" customWidth="1"/>
    <col min="21" max="21" width="7.7109375" bestFit="1" customWidth="1"/>
    <col min="22" max="22" width="8.28515625" bestFit="1" customWidth="1"/>
    <col min="23" max="23" width="10.42578125" bestFit="1" customWidth="1"/>
    <col min="24" max="24" width="7.28515625" bestFit="1" customWidth="1"/>
  </cols>
  <sheetData>
    <row r="1" spans="2:19" ht="13.5" thickBot="1"/>
    <row r="2" spans="2:19" s="21" customFormat="1" ht="27.6" customHeight="1" thickBot="1">
      <c r="B2" s="52"/>
      <c r="C2" s="53"/>
      <c r="D2" s="19" t="s">
        <v>25</v>
      </c>
      <c r="E2" s="20" t="s">
        <v>28</v>
      </c>
      <c r="S2" s="21" t="s">
        <v>29</v>
      </c>
    </row>
    <row r="3" spans="2:19">
      <c r="B3" s="54" t="s">
        <v>61</v>
      </c>
      <c r="C3" s="22" t="s">
        <v>30</v>
      </c>
      <c r="D3" s="23">
        <v>215362832.49206656</v>
      </c>
      <c r="E3" s="24">
        <v>1506074</v>
      </c>
      <c r="F3" s="49"/>
    </row>
    <row r="4" spans="2:19">
      <c r="B4" s="55"/>
      <c r="C4" s="25" t="s">
        <v>31</v>
      </c>
      <c r="D4" s="26">
        <v>194136160.12429628</v>
      </c>
      <c r="E4" s="27">
        <v>1612082</v>
      </c>
      <c r="F4" s="49"/>
    </row>
    <row r="5" spans="2:19">
      <c r="B5" s="56"/>
      <c r="C5" s="25" t="s">
        <v>32</v>
      </c>
      <c r="D5" s="26">
        <v>194441280.71372908</v>
      </c>
      <c r="E5" s="27">
        <v>1415889</v>
      </c>
      <c r="F5" s="49"/>
    </row>
    <row r="6" spans="2:19">
      <c r="B6" s="57" t="s">
        <v>62</v>
      </c>
      <c r="C6" s="25" t="s">
        <v>33</v>
      </c>
      <c r="D6" s="26">
        <v>191030589.53342324</v>
      </c>
      <c r="E6" s="27">
        <v>1315824</v>
      </c>
      <c r="F6" s="49"/>
    </row>
    <row r="7" spans="2:19">
      <c r="B7" s="55"/>
      <c r="C7" s="25" t="s">
        <v>34</v>
      </c>
      <c r="D7" s="26">
        <v>194632507.74980831</v>
      </c>
      <c r="E7" s="27">
        <v>1570646</v>
      </c>
      <c r="F7" s="49"/>
    </row>
    <row r="8" spans="2:19">
      <c r="B8" s="56"/>
      <c r="C8" s="25" t="s">
        <v>35</v>
      </c>
      <c r="D8" s="26">
        <v>169071310.86757463</v>
      </c>
      <c r="E8" s="27">
        <v>1382043</v>
      </c>
      <c r="F8" s="49"/>
    </row>
    <row r="9" spans="2:19">
      <c r="B9" s="57" t="s">
        <v>63</v>
      </c>
      <c r="C9" s="25" t="s">
        <v>36</v>
      </c>
      <c r="D9" s="26">
        <v>132556730.45035338</v>
      </c>
      <c r="E9" s="27">
        <v>1007828</v>
      </c>
      <c r="F9" s="49"/>
    </row>
    <row r="10" spans="2:19">
      <c r="B10" s="55"/>
      <c r="C10" s="25" t="s">
        <v>37</v>
      </c>
      <c r="D10" s="26">
        <v>222862452.92052662</v>
      </c>
      <c r="E10" s="27">
        <v>1537213</v>
      </c>
      <c r="F10" s="49"/>
    </row>
    <row r="11" spans="2:19">
      <c r="B11" s="56"/>
      <c r="C11" s="25" t="s">
        <v>38</v>
      </c>
      <c r="D11" s="26">
        <v>179277419.93212044</v>
      </c>
      <c r="E11" s="27">
        <v>1405556</v>
      </c>
      <c r="F11" s="49"/>
    </row>
    <row r="12" spans="2:19">
      <c r="B12" s="57" t="s">
        <v>64</v>
      </c>
      <c r="C12" s="25" t="s">
        <v>39</v>
      </c>
      <c r="D12" s="26">
        <v>166753853.35485932</v>
      </c>
      <c r="E12" s="27">
        <v>1221113</v>
      </c>
      <c r="F12" s="49"/>
    </row>
    <row r="13" spans="2:19">
      <c r="B13" s="55"/>
      <c r="C13" s="25" t="s">
        <v>40</v>
      </c>
      <c r="D13" s="26">
        <v>172806498.07335189</v>
      </c>
      <c r="E13" s="27">
        <v>1422588</v>
      </c>
      <c r="F13" s="49"/>
    </row>
    <row r="14" spans="2:19" ht="13.5" thickBot="1">
      <c r="B14" s="58"/>
      <c r="C14" s="28" t="s">
        <v>41</v>
      </c>
      <c r="D14" s="29">
        <v>215830278.38901508</v>
      </c>
      <c r="E14" s="30">
        <v>1586628</v>
      </c>
      <c r="F14" s="49"/>
    </row>
    <row r="15" spans="2:19">
      <c r="B15" s="54" t="s">
        <v>65</v>
      </c>
      <c r="C15" s="22" t="s">
        <v>30</v>
      </c>
      <c r="D15" s="23">
        <v>152376758.51715338</v>
      </c>
      <c r="E15" s="24">
        <v>1221471</v>
      </c>
      <c r="F15" s="49"/>
    </row>
    <row r="16" spans="2:19">
      <c r="B16" s="55"/>
      <c r="C16" s="25" t="s">
        <v>31</v>
      </c>
      <c r="D16" s="26">
        <v>175358096.96321279</v>
      </c>
      <c r="E16" s="27">
        <v>1238933</v>
      </c>
      <c r="F16" s="49"/>
    </row>
    <row r="17" spans="2:7">
      <c r="B17" s="56"/>
      <c r="C17" s="25" t="s">
        <v>32</v>
      </c>
      <c r="D17" s="26">
        <v>175082975.71286926</v>
      </c>
      <c r="E17" s="27">
        <v>1274544</v>
      </c>
      <c r="F17" s="49"/>
    </row>
    <row r="18" spans="2:7">
      <c r="B18" s="57" t="s">
        <v>66</v>
      </c>
      <c r="C18" s="25" t="s">
        <v>33</v>
      </c>
      <c r="D18" s="26">
        <v>173117176.08890119</v>
      </c>
      <c r="E18" s="27">
        <v>1352008</v>
      </c>
      <c r="F18" s="49"/>
    </row>
    <row r="19" spans="2:7">
      <c r="B19" s="55"/>
      <c r="C19" s="25" t="s">
        <v>34</v>
      </c>
      <c r="D19" s="26">
        <v>166999069.09861919</v>
      </c>
      <c r="E19" s="27">
        <v>1180798</v>
      </c>
      <c r="F19" s="49"/>
    </row>
    <row r="20" spans="2:7">
      <c r="B20" s="56"/>
      <c r="C20" s="25" t="s">
        <v>35</v>
      </c>
      <c r="D20" s="26">
        <v>181070317.53918877</v>
      </c>
      <c r="E20" s="27">
        <v>1391926</v>
      </c>
      <c r="F20" s="49"/>
    </row>
    <row r="21" spans="2:7">
      <c r="B21" s="57" t="s">
        <v>67</v>
      </c>
      <c r="C21" s="25" t="s">
        <v>36</v>
      </c>
      <c r="D21" s="26">
        <v>174801252.37296107</v>
      </c>
      <c r="E21" s="27">
        <v>1425042</v>
      </c>
      <c r="F21" s="49"/>
    </row>
    <row r="22" spans="2:7">
      <c r="B22" s="55"/>
      <c r="C22" s="25" t="s">
        <v>37</v>
      </c>
      <c r="D22" s="26">
        <v>206312254.8507767</v>
      </c>
      <c r="E22" s="27">
        <v>1599320</v>
      </c>
      <c r="F22" s="49"/>
    </row>
    <row r="23" spans="2:7">
      <c r="B23" s="56"/>
      <c r="C23" s="25" t="s">
        <v>38</v>
      </c>
      <c r="D23" s="26">
        <v>175867589.47797555</v>
      </c>
      <c r="E23" s="27">
        <v>1302706</v>
      </c>
      <c r="F23" s="49"/>
    </row>
    <row r="24" spans="2:7">
      <c r="B24" s="57" t="s">
        <v>68</v>
      </c>
      <c r="C24" s="25" t="s">
        <v>39</v>
      </c>
      <c r="D24" s="26">
        <v>178808963.1976673</v>
      </c>
      <c r="E24" s="27">
        <v>1394609</v>
      </c>
      <c r="F24" s="49"/>
    </row>
    <row r="25" spans="2:7">
      <c r="B25" s="55"/>
      <c r="C25" s="25" t="s">
        <v>40</v>
      </c>
      <c r="D25" s="26">
        <v>166040264.29048568</v>
      </c>
      <c r="E25" s="27">
        <v>1275680</v>
      </c>
      <c r="F25" s="49"/>
    </row>
    <row r="26" spans="2:7" ht="13.5" thickBot="1">
      <c r="B26" s="58"/>
      <c r="C26" s="28" t="s">
        <v>41</v>
      </c>
      <c r="D26" s="29">
        <v>164648296.8598029</v>
      </c>
      <c r="E26" s="30">
        <v>1174951</v>
      </c>
      <c r="F26" s="49"/>
      <c r="G26" t="s">
        <v>29</v>
      </c>
    </row>
  </sheetData>
  <mergeCells count="9">
    <mergeCell ref="B2:C2"/>
    <mergeCell ref="B15:B17"/>
    <mergeCell ref="B18:B20"/>
    <mergeCell ref="B21:B23"/>
    <mergeCell ref="B24:B26"/>
    <mergeCell ref="B3:B5"/>
    <mergeCell ref="B6:B8"/>
    <mergeCell ref="B9:B11"/>
    <mergeCell ref="B12:B14"/>
  </mergeCells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2" enableFormatConditionsCalculation="0"/>
  <dimension ref="B5:D35"/>
  <sheetViews>
    <sheetView showGridLines="0" workbookViewId="0">
      <selection activeCell="H21" sqref="H21"/>
    </sheetView>
  </sheetViews>
  <sheetFormatPr defaultRowHeight="12.75"/>
  <cols>
    <col min="1" max="1" width="5.42578125" customWidth="1"/>
  </cols>
  <sheetData>
    <row r="5" spans="2:3">
      <c r="B5" s="1"/>
      <c r="C5" s="1" t="s">
        <v>44</v>
      </c>
    </row>
    <row r="6" spans="2:3">
      <c r="B6" s="1" t="s">
        <v>43</v>
      </c>
      <c r="C6" s="1">
        <v>12</v>
      </c>
    </row>
    <row r="7" spans="2:3">
      <c r="B7" s="1" t="s">
        <v>46</v>
      </c>
      <c r="C7" s="1">
        <v>23</v>
      </c>
    </row>
    <row r="8" spans="2:3">
      <c r="B8" s="1" t="s">
        <v>47</v>
      </c>
      <c r="C8" s="1">
        <v>33</v>
      </c>
    </row>
    <row r="9" spans="2:3">
      <c r="B9" s="1" t="s">
        <v>48</v>
      </c>
      <c r="C9" s="1">
        <v>34</v>
      </c>
    </row>
    <row r="27" spans="2:4">
      <c r="B27" s="59" t="s">
        <v>42</v>
      </c>
      <c r="C27" s="60"/>
      <c r="D27" s="61"/>
    </row>
    <row r="28" spans="2:4">
      <c r="B28" s="50" t="s">
        <v>43</v>
      </c>
      <c r="C28" s="1" t="s">
        <v>44</v>
      </c>
      <c r="D28" s="1">
        <v>12</v>
      </c>
    </row>
    <row r="29" spans="2:4">
      <c r="B29" s="51"/>
      <c r="C29" s="1" t="s">
        <v>45</v>
      </c>
      <c r="D29" s="1">
        <v>32</v>
      </c>
    </row>
    <row r="30" spans="2:4">
      <c r="B30" s="50" t="s">
        <v>46</v>
      </c>
      <c r="C30" s="1" t="s">
        <v>44</v>
      </c>
      <c r="D30" s="1">
        <v>23</v>
      </c>
    </row>
    <row r="31" spans="2:4">
      <c r="B31" s="51"/>
      <c r="C31" s="1" t="s">
        <v>45</v>
      </c>
      <c r="D31" s="1">
        <v>43</v>
      </c>
    </row>
    <row r="32" spans="2:4">
      <c r="B32" s="50" t="s">
        <v>47</v>
      </c>
      <c r="C32" s="1" t="s">
        <v>44</v>
      </c>
      <c r="D32" s="1">
        <v>33</v>
      </c>
    </row>
    <row r="33" spans="2:4">
      <c r="B33" s="51"/>
      <c r="C33" s="1" t="s">
        <v>45</v>
      </c>
      <c r="D33" s="1">
        <v>12</v>
      </c>
    </row>
    <row r="34" spans="2:4">
      <c r="B34" s="50" t="s">
        <v>48</v>
      </c>
      <c r="C34" s="1" t="s">
        <v>44</v>
      </c>
      <c r="D34" s="1">
        <v>34</v>
      </c>
    </row>
    <row r="35" spans="2:4">
      <c r="B35" s="51"/>
      <c r="C35" s="1" t="s">
        <v>45</v>
      </c>
      <c r="D35" s="1">
        <v>55</v>
      </c>
    </row>
  </sheetData>
  <mergeCells count="1">
    <mergeCell ref="B27:D27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4" enableFormatConditionsCalculation="0"/>
  <dimension ref="B4:K30"/>
  <sheetViews>
    <sheetView showGridLines="0" workbookViewId="0">
      <selection activeCell="H32" sqref="H32"/>
    </sheetView>
  </sheetViews>
  <sheetFormatPr defaultRowHeight="12.75"/>
  <cols>
    <col min="2" max="2" width="6" customWidth="1"/>
    <col min="3" max="3" width="13.28515625" style="18" bestFit="1" customWidth="1"/>
    <col min="4" max="4" width="18.28515625" style="18" customWidth="1"/>
    <col min="5" max="5" width="16.28515625" style="18" customWidth="1"/>
    <col min="6" max="11" width="13.28515625" style="18" bestFit="1" customWidth="1"/>
  </cols>
  <sheetData>
    <row r="4" spans="2:11">
      <c r="B4" s="1"/>
      <c r="C4" s="31" t="s">
        <v>49</v>
      </c>
      <c r="D4" s="31" t="s">
        <v>50</v>
      </c>
      <c r="E4" s="31" t="s">
        <v>51</v>
      </c>
    </row>
    <row r="5" spans="2:11">
      <c r="B5" s="1" t="s">
        <v>52</v>
      </c>
      <c r="C5" s="32">
        <v>5.0999999999999997E-2</v>
      </c>
      <c r="D5" s="33">
        <f>E5</f>
        <v>5.0999999999999997E-2</v>
      </c>
      <c r="E5" s="33">
        <f>C5</f>
        <v>5.0999999999999997E-2</v>
      </c>
    </row>
    <row r="6" spans="2:11">
      <c r="B6" s="1" t="s">
        <v>53</v>
      </c>
      <c r="C6" s="32">
        <v>0.05</v>
      </c>
      <c r="D6" s="33">
        <f>E6</f>
        <v>0.05</v>
      </c>
      <c r="E6" s="33">
        <f>C6</f>
        <v>0.05</v>
      </c>
    </row>
    <row r="7" spans="2:11">
      <c r="B7" s="1" t="s">
        <v>54</v>
      </c>
      <c r="C7" s="32">
        <v>7.2999999999999995E-2</v>
      </c>
      <c r="D7" s="33">
        <f>C7</f>
        <v>7.2999999999999995E-2</v>
      </c>
      <c r="E7" s="33">
        <f>AVERAGE(E5:E6)</f>
        <v>5.0500000000000003E-2</v>
      </c>
    </row>
    <row r="8" spans="2:11">
      <c r="B8" s="1" t="s">
        <v>55</v>
      </c>
      <c r="C8" s="32">
        <v>0.10199999999999999</v>
      </c>
      <c r="D8" s="33">
        <f>D7</f>
        <v>7.2999999999999995E-2</v>
      </c>
      <c r="E8" s="33">
        <f>E7</f>
        <v>5.0500000000000003E-2</v>
      </c>
    </row>
    <row r="10" spans="2:11" s="34" customFormat="1">
      <c r="C10" s="35"/>
      <c r="D10" s="35"/>
      <c r="E10" s="35"/>
      <c r="F10" s="35"/>
      <c r="G10" s="35"/>
      <c r="H10" s="35"/>
      <c r="I10" s="35"/>
      <c r="J10" s="35"/>
      <c r="K10" s="35"/>
    </row>
    <row r="11" spans="2:11" s="34" customFormat="1">
      <c r="C11" s="35"/>
      <c r="D11" s="35"/>
      <c r="E11" s="35"/>
      <c r="F11" s="35"/>
      <c r="G11" s="35"/>
      <c r="H11" s="35"/>
      <c r="I11" s="35"/>
      <c r="J11" s="35"/>
      <c r="K11" s="35"/>
    </row>
    <row r="12" spans="2:11" s="34" customFormat="1">
      <c r="C12" s="35"/>
      <c r="D12" s="35"/>
      <c r="E12" s="35"/>
      <c r="F12" s="35"/>
      <c r="G12" s="35"/>
      <c r="H12" s="35"/>
      <c r="I12" s="35"/>
      <c r="J12" s="35"/>
      <c r="K12" s="35"/>
    </row>
    <row r="13" spans="2:11" s="34" customFormat="1">
      <c r="C13" s="35"/>
      <c r="D13" s="35"/>
      <c r="E13" s="35"/>
      <c r="F13" s="35"/>
      <c r="G13" s="35"/>
      <c r="H13" s="35"/>
      <c r="I13" s="35"/>
      <c r="J13" s="35"/>
      <c r="K13" s="35"/>
    </row>
    <row r="14" spans="2:11" s="34" customFormat="1">
      <c r="C14" s="35"/>
      <c r="D14" s="35"/>
      <c r="E14" s="35"/>
      <c r="F14" s="35"/>
      <c r="G14" s="35"/>
      <c r="H14" s="35"/>
      <c r="I14" s="35"/>
      <c r="J14" s="35"/>
      <c r="K14" s="35"/>
    </row>
    <row r="15" spans="2:11" s="34" customFormat="1">
      <c r="C15" s="35"/>
      <c r="D15" s="35"/>
      <c r="E15" s="35"/>
      <c r="F15" s="35"/>
      <c r="G15" s="35"/>
      <c r="H15" s="35"/>
      <c r="I15" s="35"/>
      <c r="J15" s="35"/>
      <c r="K15" s="35"/>
    </row>
    <row r="16" spans="2:11" s="34" customFormat="1">
      <c r="C16" s="35"/>
      <c r="D16" s="35"/>
      <c r="E16" s="35"/>
      <c r="F16" s="35"/>
      <c r="G16" s="35"/>
      <c r="H16" s="35"/>
      <c r="I16" s="35"/>
      <c r="J16" s="35"/>
      <c r="K16" s="35"/>
    </row>
    <row r="17" spans="3:11" s="34" customFormat="1">
      <c r="C17" s="35"/>
      <c r="D17" s="35"/>
      <c r="E17" s="35"/>
      <c r="F17" s="35"/>
      <c r="G17" s="35"/>
      <c r="H17" s="35"/>
      <c r="I17" s="35"/>
      <c r="J17" s="35"/>
      <c r="K17" s="35"/>
    </row>
    <row r="18" spans="3:11" s="34" customFormat="1">
      <c r="C18" s="35"/>
      <c r="D18" s="35"/>
      <c r="E18" s="35"/>
      <c r="F18" s="35"/>
      <c r="G18" s="35"/>
      <c r="H18" s="35"/>
      <c r="I18" s="35"/>
      <c r="J18" s="35"/>
      <c r="K18" s="35"/>
    </row>
    <row r="19" spans="3:11" s="34" customFormat="1">
      <c r="C19" s="35"/>
      <c r="D19" s="35"/>
      <c r="E19" s="35"/>
      <c r="F19" s="35"/>
      <c r="G19" s="35"/>
      <c r="H19" s="35"/>
      <c r="I19" s="35"/>
      <c r="J19" s="35"/>
      <c r="K19" s="35"/>
    </row>
    <row r="20" spans="3:11" s="34" customFormat="1">
      <c r="C20" s="35"/>
      <c r="D20" s="35"/>
      <c r="E20" s="35"/>
      <c r="F20" s="35"/>
      <c r="G20" s="35"/>
      <c r="H20" s="35"/>
      <c r="I20" s="35"/>
      <c r="J20" s="35"/>
      <c r="K20" s="35"/>
    </row>
    <row r="21" spans="3:11" s="34" customFormat="1">
      <c r="C21" s="35"/>
      <c r="D21" s="35"/>
      <c r="E21" s="35"/>
      <c r="F21" s="35"/>
      <c r="G21" s="35"/>
      <c r="H21" s="35"/>
      <c r="I21" s="35"/>
      <c r="J21" s="35"/>
      <c r="K21" s="35"/>
    </row>
    <row r="22" spans="3:11" s="34" customFormat="1">
      <c r="C22" s="35"/>
      <c r="D22" s="35"/>
      <c r="E22" s="35"/>
      <c r="F22" s="35"/>
      <c r="G22" s="35"/>
      <c r="H22" s="35"/>
      <c r="I22" s="35"/>
      <c r="J22" s="35"/>
      <c r="K22" s="35"/>
    </row>
    <row r="23" spans="3:11" s="34" customFormat="1">
      <c r="C23" s="35"/>
      <c r="D23" s="35"/>
      <c r="E23" s="35"/>
      <c r="F23" s="35"/>
      <c r="G23" s="35"/>
      <c r="H23" s="35"/>
      <c r="I23" s="35"/>
      <c r="J23" s="35"/>
      <c r="K23" s="35"/>
    </row>
    <row r="24" spans="3:11" s="34" customFormat="1">
      <c r="C24" s="35"/>
      <c r="D24" s="35"/>
      <c r="E24" s="35"/>
      <c r="F24" s="35"/>
      <c r="G24" s="35"/>
      <c r="H24" s="35"/>
      <c r="I24" s="35"/>
      <c r="J24" s="35"/>
      <c r="K24" s="35"/>
    </row>
    <row r="25" spans="3:11" s="34" customFormat="1">
      <c r="C25" s="35"/>
      <c r="D25" s="35"/>
      <c r="E25" s="35"/>
      <c r="F25" s="35"/>
      <c r="G25" s="35"/>
      <c r="H25" s="35"/>
      <c r="I25" s="35"/>
      <c r="J25" s="35"/>
      <c r="K25" s="35"/>
    </row>
    <row r="26" spans="3:11" s="34" customFormat="1">
      <c r="C26" s="35"/>
      <c r="D26" s="35"/>
      <c r="E26" s="35"/>
      <c r="F26" s="35"/>
      <c r="G26" s="35"/>
      <c r="H26" s="35"/>
      <c r="I26" s="35"/>
      <c r="J26" s="35"/>
      <c r="K26" s="35"/>
    </row>
    <row r="27" spans="3:11" s="34" customFormat="1">
      <c r="C27" s="35"/>
      <c r="D27" s="35"/>
      <c r="E27" s="35"/>
      <c r="F27" s="35"/>
      <c r="G27" s="35"/>
      <c r="H27" s="35"/>
      <c r="I27" s="35"/>
      <c r="J27" s="35"/>
      <c r="K27" s="35"/>
    </row>
    <row r="28" spans="3:11" s="34" customFormat="1">
      <c r="C28" s="35"/>
      <c r="D28" s="35"/>
      <c r="E28" s="35"/>
      <c r="F28" s="35"/>
      <c r="G28" s="35"/>
      <c r="H28" s="35"/>
      <c r="I28" s="35"/>
      <c r="J28" s="35"/>
      <c r="K28" s="35"/>
    </row>
    <row r="29" spans="3:11" s="34" customFormat="1">
      <c r="C29" s="35"/>
      <c r="D29" s="35"/>
      <c r="E29" s="35"/>
      <c r="F29" s="35"/>
      <c r="G29" s="35"/>
      <c r="H29" s="35"/>
      <c r="I29" s="35"/>
      <c r="J29" s="35"/>
      <c r="K29" s="35"/>
    </row>
    <row r="30" spans="3:11" s="34" customFormat="1">
      <c r="C30" s="35"/>
      <c r="D30" s="35"/>
      <c r="E30" s="35"/>
      <c r="F30" s="35"/>
      <c r="G30" s="35"/>
      <c r="H30" s="35"/>
      <c r="I30" s="35"/>
      <c r="J30" s="35"/>
      <c r="K30" s="35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3"/>
  <dimension ref="B1:AJ18"/>
  <sheetViews>
    <sheetView workbookViewId="0">
      <selection activeCell="AB31" sqref="AB31"/>
    </sheetView>
  </sheetViews>
  <sheetFormatPr defaultRowHeight="12.75"/>
  <cols>
    <col min="1" max="1" width="8" style="36" customWidth="1"/>
    <col min="2" max="2" width="9.5703125" style="36" customWidth="1"/>
    <col min="3" max="6" width="6.140625" style="36" customWidth="1"/>
    <col min="7" max="7" width="0.140625" style="36" customWidth="1"/>
    <col min="8" max="11" width="6.140625" style="36" customWidth="1"/>
    <col min="12" max="12" width="0.140625" style="36" customWidth="1"/>
    <col min="13" max="16" width="6.140625" style="36" customWidth="1"/>
    <col min="17" max="17" width="0.140625" style="36" customWidth="1"/>
    <col min="18" max="21" width="6.140625" style="36" customWidth="1"/>
    <col min="22" max="22" width="0.140625" style="36" customWidth="1"/>
    <col min="23" max="23" width="0.28515625" style="36" customWidth="1"/>
    <col min="24" max="24" width="4.42578125" style="36" bestFit="1" customWidth="1"/>
    <col min="25" max="25" width="4.28515625" style="36" bestFit="1" customWidth="1"/>
    <col min="26" max="26" width="5.28515625" style="36" bestFit="1" customWidth="1"/>
    <col min="27" max="27" width="5.5703125" style="36" bestFit="1" customWidth="1"/>
    <col min="28" max="16384" width="9.140625" style="36"/>
  </cols>
  <sheetData>
    <row r="1" spans="2:35" ht="27.75" customHeight="1" thickBot="1"/>
    <row r="2" spans="2:35" ht="13.5" thickBot="1">
      <c r="B2" s="65"/>
      <c r="C2" s="62" t="s">
        <v>52</v>
      </c>
      <c r="D2" s="63"/>
      <c r="E2" s="63"/>
      <c r="F2" s="64"/>
      <c r="G2" s="37" t="s">
        <v>29</v>
      </c>
      <c r="H2" s="62" t="s">
        <v>53</v>
      </c>
      <c r="I2" s="63"/>
      <c r="J2" s="63"/>
      <c r="K2" s="64"/>
      <c r="L2" s="37" t="s">
        <v>29</v>
      </c>
      <c r="M2" s="62" t="s">
        <v>54</v>
      </c>
      <c r="N2" s="63"/>
      <c r="O2" s="63"/>
      <c r="P2" s="64"/>
      <c r="Q2" s="37" t="s">
        <v>29</v>
      </c>
      <c r="R2" s="62" t="s">
        <v>55</v>
      </c>
      <c r="S2" s="63"/>
      <c r="T2" s="63"/>
      <c r="U2" s="64"/>
      <c r="V2" s="38"/>
    </row>
    <row r="3" spans="2:35" s="43" customFormat="1" ht="27.75" customHeight="1" thickBot="1">
      <c r="B3" s="66"/>
      <c r="C3" s="39">
        <v>2009</v>
      </c>
      <c r="D3" s="40">
        <v>2010</v>
      </c>
      <c r="E3" s="40" t="s">
        <v>69</v>
      </c>
      <c r="F3" s="41" t="s">
        <v>70</v>
      </c>
      <c r="G3" s="42"/>
      <c r="H3" s="39">
        <v>2009</v>
      </c>
      <c r="I3" s="40">
        <v>2010</v>
      </c>
      <c r="J3" s="40" t="s">
        <v>69</v>
      </c>
      <c r="K3" s="41" t="s">
        <v>70</v>
      </c>
      <c r="L3" s="42"/>
      <c r="M3" s="39">
        <v>2009</v>
      </c>
      <c r="N3" s="40">
        <v>2010</v>
      </c>
      <c r="O3" s="40" t="s">
        <v>69</v>
      </c>
      <c r="P3" s="41" t="s">
        <v>70</v>
      </c>
      <c r="Q3" s="42"/>
      <c r="R3" s="39">
        <v>2009</v>
      </c>
      <c r="S3" s="40">
        <v>2010</v>
      </c>
      <c r="T3" s="40" t="s">
        <v>69</v>
      </c>
      <c r="U3" s="41" t="s">
        <v>70</v>
      </c>
    </row>
    <row r="4" spans="2:35" ht="15" customHeight="1">
      <c r="B4" s="44" t="s">
        <v>56</v>
      </c>
      <c r="C4" s="45">
        <v>48.445493607835665</v>
      </c>
      <c r="D4" s="46">
        <v>54.554505651859337</v>
      </c>
      <c r="E4" s="46">
        <v>58.405648139638053</v>
      </c>
      <c r="F4" s="46">
        <v>66.257628978481037</v>
      </c>
      <c r="G4" s="45"/>
      <c r="H4" s="45">
        <v>44</v>
      </c>
      <c r="I4" s="46">
        <v>50.594570487630229</v>
      </c>
      <c r="J4" s="46">
        <v>56.472558941120688</v>
      </c>
      <c r="K4" s="46">
        <f>J4</f>
        <v>56.472558941120688</v>
      </c>
      <c r="L4" s="47"/>
      <c r="M4" s="45">
        <v>48</v>
      </c>
      <c r="N4" s="46">
        <v>58.20359564095935</v>
      </c>
      <c r="O4" s="46">
        <v>64.120179156170238</v>
      </c>
      <c r="P4" s="46">
        <v>62</v>
      </c>
      <c r="Q4" s="47"/>
      <c r="R4" s="45">
        <v>56</v>
      </c>
      <c r="S4" s="46">
        <v>62.388563396542636</v>
      </c>
      <c r="T4" s="46">
        <v>66.618383986091331</v>
      </c>
      <c r="U4" s="46">
        <v>74.261209454060577</v>
      </c>
    </row>
    <row r="7" spans="2:35">
      <c r="Z7" s="36" t="s">
        <v>29</v>
      </c>
      <c r="AB7" s="36" t="s">
        <v>29</v>
      </c>
    </row>
    <row r="8" spans="2:35">
      <c r="AG8" s="36" t="s">
        <v>29</v>
      </c>
    </row>
    <row r="13" spans="2:35">
      <c r="AI13" s="36" t="s">
        <v>29</v>
      </c>
    </row>
    <row r="18" spans="36:36">
      <c r="AJ18" s="36" t="s">
        <v>29</v>
      </c>
    </row>
  </sheetData>
  <mergeCells count="5">
    <mergeCell ref="R2:U2"/>
    <mergeCell ref="B2:B3"/>
    <mergeCell ref="C2:F2"/>
    <mergeCell ref="H2:K2"/>
    <mergeCell ref="M2:P2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7"/>
  <dimension ref="B9:C29"/>
  <sheetViews>
    <sheetView showGridLines="0" topLeftCell="D1" workbookViewId="0">
      <selection activeCell="L27" sqref="L27"/>
    </sheetView>
  </sheetViews>
  <sheetFormatPr defaultRowHeight="12.75"/>
  <cols>
    <col min="1" max="1" width="3.7109375" customWidth="1"/>
    <col min="3" max="3" width="13.140625" style="18" customWidth="1"/>
    <col min="4" max="4" width="4.7109375" customWidth="1"/>
  </cols>
  <sheetData>
    <row r="9" spans="2:3" ht="28.5" customHeight="1">
      <c r="B9" s="1"/>
      <c r="C9" s="48" t="s">
        <v>57</v>
      </c>
    </row>
    <row r="10" spans="2:3">
      <c r="B10" s="1" t="s">
        <v>58</v>
      </c>
      <c r="C10" s="31">
        <v>123</v>
      </c>
    </row>
    <row r="11" spans="2:3">
      <c r="B11" s="1" t="s">
        <v>59</v>
      </c>
      <c r="C11" s="31">
        <v>234</v>
      </c>
    </row>
    <row r="12" spans="2:3">
      <c r="B12" s="1" t="s">
        <v>60</v>
      </c>
      <c r="C12" s="31">
        <v>345</v>
      </c>
    </row>
    <row r="25" ht="13.5" customHeight="1"/>
    <row r="26" ht="13.5" customHeight="1"/>
    <row r="27" ht="13.5" customHeight="1"/>
    <row r="28" ht="13.5" customHeight="1"/>
    <row r="29" ht="13.5" customHeight="1"/>
  </sheetData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Wykresy 1</vt:lpstr>
      <vt:lpstr>Wykresy 2</vt:lpstr>
      <vt:lpstr>Wykresy 3</vt:lpstr>
      <vt:lpstr>Wykresy 4</vt:lpstr>
      <vt:lpstr>Wykresy 5</vt:lpstr>
      <vt:lpstr>Wykresy 6</vt:lpstr>
      <vt:lpstr>Wykresy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2009-02-10T08:16:48Z</dcterms:created>
  <dcterms:modified xsi:type="dcterms:W3CDTF">2010-03-17T18:10:30Z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